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312"/>
  <workbookPr defaultThemeVersion="166925"/>
  <bookViews>
    <workbookView xWindow="0" yWindow="500" windowWidth="28800" windowHeight="17500" activeTab="0"/>
  </bookViews>
  <sheets>
    <sheet name="Sheet1" sheetId="1" r:id="rId1"/>
  </sheets>
  <definedNames>
    <definedName name="_xlnm.Print_Area" localSheetId="0">'Sheet1'!$A$1:$Q$26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<sst xmlns="http://schemas.openxmlformats.org/spreadsheetml/2006/main" count="82" uniqueCount="74">
  <si>
    <t>住所</t>
    <rPh sb="0" eb="2">
      <t xml:space="preserve">ジュウショ </t>
    </rPh>
    <phoneticPr fontId="3"/>
  </si>
  <si>
    <t>電話</t>
    <rPh sb="0" eb="2">
      <t xml:space="preserve">デンワ </t>
    </rPh>
    <phoneticPr fontId="3"/>
  </si>
  <si>
    <t>　　　学生</t>
    <rPh sb="3" eb="5">
      <t xml:space="preserve">ガクセイ </t>
    </rPh>
    <phoneticPr fontId="3"/>
  </si>
  <si>
    <t>個人情報につきましては本企画のみに利用させていただき、転用はいたしません</t>
    <rPh sb="0" eb="4">
      <t xml:space="preserve">コジンジョウホウニツキマシテハ </t>
    </rPh>
    <rPh sb="11" eb="14">
      <t xml:space="preserve">ホンキカクノミニリヨウサセテイタダキマス </t>
    </rPh>
    <phoneticPr fontId="3"/>
  </si>
  <si>
    <t>ご同意いただけない場合は、上欄にご記入下さい</t>
    <rPh sb="13" eb="15">
      <t xml:space="preserve">ジョウランニゴキニュウクダサイ </t>
    </rPh>
    <phoneticPr fontId="3"/>
  </si>
  <si>
    <t>聖グレゴリオの家周辺には駐車スペースがほとんどありませんので、公共交通機関をご利用下さい</t>
    <rPh sb="0" eb="1">
      <t xml:space="preserve">セイグレゴリオノイエ </t>
    </rPh>
    <rPh sb="8" eb="10">
      <t xml:space="preserve">シュウヘンニハ </t>
    </rPh>
    <rPh sb="12" eb="14">
      <t xml:space="preserve">チュウシャスペースガホトンドアリマセン。 </t>
    </rPh>
    <rPh sb="31" eb="37">
      <t xml:space="preserve">コウキョウコウツウキカンヲゴリヨウクダサイ </t>
    </rPh>
    <phoneticPr fontId="3"/>
  </si>
  <si>
    <t>種別</t>
    <rPh sb="0" eb="2">
      <t xml:space="preserve">シュベツ </t>
    </rPh>
    <phoneticPr fontId="3"/>
  </si>
  <si>
    <t>作曲者</t>
    <rPh sb="0" eb="3">
      <t xml:space="preserve">サッキョクシャ </t>
    </rPh>
    <phoneticPr fontId="3"/>
  </si>
  <si>
    <t>曲名</t>
    <rPh sb="0" eb="2">
      <t xml:space="preserve">キョクメイ </t>
    </rPh>
    <phoneticPr fontId="3"/>
  </si>
  <si>
    <t>参加者氏名</t>
    <rPh sb="0" eb="1">
      <t xml:space="preserve">サンカシャシメイ </t>
    </rPh>
    <phoneticPr fontId="3"/>
  </si>
  <si>
    <t>楽器</t>
    <rPh sb="0" eb="2">
      <t xml:space="preserve">ガッキ </t>
    </rPh>
    <phoneticPr fontId="3"/>
  </si>
  <si>
    <t>　　　チェンバロ伴奏希望</t>
  </si>
  <si>
    <t>希望日時</t>
    <rPh sb="0" eb="4">
      <t xml:space="preserve">キボウニチジ </t>
    </rPh>
    <phoneticPr fontId="3"/>
  </si>
  <si>
    <t>２１日</t>
  </si>
  <si>
    <t>２２日</t>
  </si>
  <si>
    <t>特になし</t>
    <rPh sb="0" eb="1">
      <t xml:space="preserve">トクニナシ </t>
    </rPh>
    <phoneticPr fontId="3"/>
  </si>
  <si>
    <t>調整などの関係でご希望にそえない場合がございますが、あらかじめご了承下さい</t>
    <rPh sb="0" eb="2">
      <t xml:space="preserve">チョウセイナドノカンケイデゴコウノソエナイバアイガゴザイマスガ、アラカジメゴリョウショウクダサイ </t>
    </rPh>
    <phoneticPr fontId="3"/>
  </si>
  <si>
    <t>夏期講習会情報サイト（https://info.vdgsj-event/2013/）も随時ご確認下さい</t>
    <rPh sb="0" eb="5">
      <t xml:space="preserve">カキコウシュウカイ </t>
    </rPh>
    <rPh sb="5" eb="7">
      <t xml:space="preserve">ジョウホウサイト </t>
    </rPh>
    <rPh sb="43" eb="45">
      <t xml:space="preserve">ズイジ </t>
    </rPh>
    <phoneticPr fontId="3"/>
  </si>
  <si>
    <t>　　　会員</t>
    <rPh sb="3" eb="5">
      <t xml:space="preserve">カイイン </t>
    </rPh>
    <phoneticPr fontId="3"/>
  </si>
  <si>
    <t>　　　非会員</t>
    <rPh sb="3" eb="6">
      <t xml:space="preserve">ヒカイイン </t>
    </rPh>
    <phoneticPr fontId="3"/>
  </si>
  <si>
    <t>　　　２２日</t>
  </si>
  <si>
    <t>　　　２１日</t>
  </si>
  <si>
    <t>　　　講師レクチャー</t>
    <rPh sb="3" eb="5">
      <t xml:space="preserve">コウシレクチャー </t>
    </rPh>
    <phoneticPr fontId="3"/>
  </si>
  <si>
    <t>　　　講師コンサート</t>
    <rPh sb="3" eb="5">
      <t xml:space="preserve">コウシコンサート </t>
    </rPh>
    <phoneticPr fontId="3"/>
  </si>
  <si>
    <t>　　　ソロ</t>
  </si>
  <si>
    <t>　　　アンサンブル</t>
  </si>
  <si>
    <t>　　　ガンバ・コンソート</t>
  </si>
  <si>
    <t>　　　午前</t>
    <rPh sb="3" eb="5">
      <t xml:space="preserve">ゴゼン </t>
    </rPh>
    <phoneticPr fontId="3"/>
  </si>
  <si>
    <t>　　　午後</t>
    <rPh sb="3" eb="5">
      <t xml:space="preserve">ゴゴ </t>
    </rPh>
    <phoneticPr fontId="3"/>
  </si>
  <si>
    <t>　　　特になし</t>
    <rPh sb="3" eb="4">
      <t xml:space="preserve">トクニナシ </t>
    </rPh>
    <phoneticPr fontId="3"/>
  </si>
  <si>
    <t>ご不明の点は gamba-event@vdgsj.org までお願いいたします（行事担当：高沢　彰、北田契子）</t>
    <rPh sb="40" eb="44">
      <t xml:space="preserve">ギョウジタントウ </t>
    </rPh>
    <rPh sb="45" eb="47">
      <t xml:space="preserve">タカザワアキラ </t>
    </rPh>
    <rPh sb="50" eb="54">
      <t>キタ</t>
    </rPh>
    <phoneticPr fontId="3"/>
  </si>
  <si>
    <t>　　　非公開レッスン</t>
    <rPh sb="3" eb="6">
      <t xml:space="preserve">ヒコウカイレッスン </t>
    </rPh>
    <phoneticPr fontId="3"/>
  </si>
  <si>
    <t>　　　マスタークラス</t>
  </si>
  <si>
    <t>　　　レッスン受講代表者</t>
    <rPh sb="9" eb="12">
      <t xml:space="preserve">ダイヒョウシャ </t>
    </rPh>
    <phoneticPr fontId="3"/>
  </si>
  <si>
    <t>マスタークラス</t>
  </si>
  <si>
    <t>非公開レッスン</t>
    <rPh sb="0" eb="3">
      <t xml:space="preserve">ヒコウカイレッスン </t>
    </rPh>
    <phoneticPr fontId="3"/>
  </si>
  <si>
    <t>レッスン受講代表者</t>
  </si>
  <si>
    <t>講師レクチャー</t>
    <rPh sb="0" eb="2">
      <t xml:space="preserve">コウシレクチャ </t>
    </rPh>
    <phoneticPr fontId="3"/>
  </si>
  <si>
    <t>講師コンサート</t>
    <rPh sb="0" eb="2">
      <t xml:space="preserve">コウシコンサート </t>
    </rPh>
    <phoneticPr fontId="3"/>
  </si>
  <si>
    <t>受講</t>
    <rPh sb="0" eb="2">
      <t xml:space="preserve">ジュコウ </t>
    </rPh>
    <phoneticPr fontId="3"/>
  </si>
  <si>
    <t>２１日午前</t>
  </si>
  <si>
    <t>２１日午後</t>
  </si>
  <si>
    <t>２２日午前</t>
  </si>
  <si>
    <t>２２日午後</t>
  </si>
  <si>
    <t>学生（●）</t>
    <rPh sb="0" eb="2">
      <t xml:space="preserve">ガクセイ </t>
    </rPh>
    <phoneticPr fontId="3"/>
  </si>
  <si>
    <t xml:space="preserve">Email: </t>
  </si>
  <si>
    <t>氏名</t>
    <rPh sb="0" eb="2">
      <t xml:space="preserve">シメイ </t>
    </rPh>
    <phoneticPr fontId="3"/>
  </si>
  <si>
    <t>コンソート</t>
  </si>
  <si>
    <t>チェンバロ伴奏</t>
  </si>
  <si>
    <t>アンサンブル</t>
  </si>
  <si>
    <t>〒</t>
  </si>
  <si>
    <t>　　　　学生</t>
    <rPh sb="4" eb="6">
      <t xml:space="preserve">ガクセイ </t>
    </rPh>
    <phoneticPr fontId="3"/>
  </si>
  <si>
    <t>レッスンを受講される代表者の方は、作曲者・曲名と参加者名、楽器編成などについてご記入下さい</t>
    <rPh sb="10" eb="13">
      <t xml:space="preserve">ダイヒョウシャノ </t>
    </rPh>
    <rPh sb="14" eb="15">
      <t xml:space="preserve">カタ </t>
    </rPh>
    <rPh sb="17" eb="20">
      <t xml:space="preserve">サッッキョクシャ </t>
    </rPh>
    <rPh sb="21" eb="23">
      <t xml:space="preserve">キョクメイ </t>
    </rPh>
    <phoneticPr fontId="3"/>
  </si>
  <si>
    <t>※　運営側が撮影した画像の協会会報などへの掲載にご同意下さいますようお願いいたします</t>
    <rPh sb="2" eb="5">
      <t xml:space="preserve">ウンエイガワガサツエイシタガゾウノキョウカイカイホウナドヘノケイサイニゴドウイクダサイ </t>
    </rPh>
    <phoneticPr fontId="3"/>
  </si>
  <si>
    <t>２０２３年ガンバ協会夏期講習会　申し込みフォーム　（於　聖グレゴリオの家　７月２１日（金）・２２日（土））</t>
    <rPh sb="16" eb="17">
      <t xml:space="preserve">モウシコミフォーム </t>
    </rPh>
    <rPh sb="26" eb="27">
      <t xml:space="preserve">オイテ </t>
    </rPh>
    <rPh sb="28" eb="29">
      <t xml:space="preserve">セイグレゴリオノイエ </t>
    </rPh>
    <phoneticPr fontId="3"/>
  </si>
  <si>
    <t>　　　参加内容</t>
    <rPh sb="3" eb="7">
      <t xml:space="preserve">サンカナイヨウ </t>
    </rPh>
    <phoneticPr fontId="3"/>
  </si>
  <si>
    <t>　　　レッスン希望日時</t>
    <rPh sb="7" eb="11">
      <t xml:space="preserve">キボウニチジ </t>
    </rPh>
    <phoneticPr fontId="3"/>
  </si>
  <si>
    <t>受講聴講料計算</t>
    <rPh sb="0" eb="7">
      <t xml:space="preserve">ジュコウチョウコウリョウケイサン </t>
    </rPh>
    <phoneticPr fontId="3"/>
  </si>
  <si>
    <t>２１日聴講</t>
  </si>
  <si>
    <t>２２日聴講</t>
  </si>
  <si>
    <t>レクチャー</t>
  </si>
  <si>
    <t>コンサート</t>
  </si>
  <si>
    <t>ソロ（公開／非公開）</t>
  </si>
  <si>
    <t>学生割引＝２</t>
    <rPh sb="0" eb="4">
      <t xml:space="preserve">ガクセイワリビキ </t>
    </rPh>
    <phoneticPr fontId="3"/>
  </si>
  <si>
    <t>合計</t>
    <rPh sb="0" eb="2">
      <t xml:space="preserve">ゴウケイ </t>
    </rPh>
    <phoneticPr fontId="3"/>
  </si>
  <si>
    <t xml:space="preserve">
</t>
  </si>
  <si>
    <t>参加費用合計＝</t>
    <rPh sb="0" eb="6">
      <t xml:space="preserve">サンカヒヨウゴウケイ </t>
    </rPh>
    <phoneticPr fontId="3"/>
  </si>
  <si>
    <t>アンサンブル／コンソートの学生割引の計算は未実施</t>
  </si>
  <si>
    <t xml:space="preserve">【ご意見・ご質問・ご希望などございましたらご記入下さい】
</t>
  </si>
  <si>
    <t>　　　参加者にガンバ協会会員が含まれている</t>
    <rPh sb="3" eb="6">
      <t xml:space="preserve">サンカシャニ </t>
    </rPh>
    <rPh sb="12" eb="13">
      <t xml:space="preserve">カイ </t>
    </rPh>
    <rPh sb="13" eb="14">
      <t xml:space="preserve">イン </t>
    </rPh>
    <rPh sb="15" eb="16">
      <t xml:space="preserve">フクマレ </t>
    </rPh>
    <phoneticPr fontId="3"/>
  </si>
  <si>
    <t>ガンバ協会員が参加者に含まれている</t>
    <rPh sb="7" eb="10">
      <t xml:space="preserve">サンカシャ </t>
    </rPh>
    <phoneticPr fontId="3"/>
  </si>
  <si>
    <t>レッスン聴講（有料）　</t>
  </si>
  <si>
    <t xml:space="preserve"> 　　ソロ</t>
  </si>
  <si>
    <t>上の参加費用合計はあくまで目安の金額となります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</si>
</sst>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Red]0"/>
  </numFmts>
  <fonts count="11">
    <font>
      <sz val="12"/>
      <color theme="1"/>
      <name val="Calibri"/>
      <family val="2"/>
      <scheme val="minor"/>
    </font>
    <font>
      <sz val="10"/>
      <name val="Arial"/>
      <family val="2"/>
    </font>
    <font>
      <sz val="12"/>
      <color theme="1"/>
      <name val="ＭＳ Ｐゴシック"/>
      <family val="2"/>
    </font>
    <font>
      <sz val="6"/>
      <name val="Calibri"/>
      <family val="2"/>
      <scheme val="minor"/>
    </font>
    <font>
      <u val="single"/>
      <sz val="12"/>
      <color theme="10"/>
      <name val="Calibri"/>
      <family val="2"/>
      <scheme val="minor"/>
    </font>
    <font>
      <u val="single"/>
      <sz val="12"/>
      <color theme="10"/>
      <name val="ＭＳ Ｐゴシック"/>
      <family val="2"/>
    </font>
    <font>
      <sz val="9"/>
      <color theme="1"/>
      <name val="ＭＳ Ｐゴシック"/>
      <family val="2"/>
    </font>
    <font>
      <sz val="9"/>
      <color theme="1"/>
      <name val="Calibri"/>
      <family val="2"/>
      <scheme val="minor"/>
    </font>
    <font>
      <sz val="16"/>
      <color theme="1"/>
      <name val="ＭＳ Ｐゴシック"/>
      <family val="2"/>
    </font>
    <font>
      <sz val="16"/>
      <color theme="1"/>
      <name val="Calibri"/>
      <family val="2"/>
      <scheme val="minor"/>
    </font>
    <font>
      <sz val="10"/>
      <color theme="1"/>
      <name val="ＭＳ Ｐゴシック"/>
      <family val="2"/>
    </font>
  </fonts>
  <fills count="2">
    <fill>
      <patternFill/>
    </fill>
    <fill>
      <patternFill patternType="gray125"/>
    </fill>
  </fills>
  <borders count="15">
    <border>
      <left/>
      <right/>
      <top/>
      <bottom/>
      <diagonal/>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style="medium"/>
      <bottom/>
    </border>
    <border>
      <left/>
      <right style="medium"/>
      <top style="medium"/>
      <bottom/>
    </border>
    <border>
      <left style="medium"/>
      <right/>
      <top/>
      <bottom/>
    </border>
    <border>
      <left style="medium"/>
      <right/>
      <top style="medium"/>
      <bottom/>
    </border>
    <border>
      <left style="medium"/>
      <right style="medium"/>
      <top style="medium"/>
      <bottom/>
    </border>
    <border>
      <left/>
      <right/>
      <top/>
      <bottom style="medium"/>
    </border>
    <border>
      <left style="medium"/>
      <right style="medium"/>
      <top/>
      <bottom style="medium"/>
    </border>
    <border>
      <left/>
      <right style="medium"/>
      <top/>
      <bottom/>
    </border>
    <border>
      <left style="medium"/>
      <right/>
      <top/>
      <bottom style="medium"/>
    </border>
    <border>
      <left/>
      <right style="medium"/>
      <top/>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Protection="0">
      <alignment/>
    </xf>
  </cellStyleXfs>
  <cellXfs count="57">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176" fontId="0" fillId="0" borderId="0" xfId="0" applyNumberFormat="1" applyAlignment="1">
      <alignment vertical="center"/>
    </xf>
    <xf numFmtId="176" fontId="2" fillId="0" borderId="0" xfId="0" applyNumberFormat="1" applyFont="1" applyAlignment="1">
      <alignment vertical="center"/>
    </xf>
    <xf numFmtId="0" fontId="2" fillId="0" borderId="0" xfId="0" applyFont="1" applyAlignment="1">
      <alignment horizontal="left" vertical="top"/>
    </xf>
    <xf numFmtId="0" fontId="0" fillId="0" borderId="0" xfId="0" applyAlignment="1">
      <alignment horizontal="left" vertical="top"/>
    </xf>
    <xf numFmtId="5" fontId="2" fillId="0" borderId="5" xfId="0" applyNumberFormat="1" applyFont="1" applyBorder="1" applyAlignment="1">
      <alignment horizontal="left" vertical="center"/>
    </xf>
    <xf numFmtId="0" fontId="6" fillId="0" borderId="10" xfId="0" applyFont="1" applyBorder="1" applyAlignment="1">
      <alignment horizontal="right" vertical="top"/>
    </xf>
    <xf numFmtId="0" fontId="2" fillId="0" borderId="0" xfId="0" applyFont="1" applyAlignment="1">
      <alignment vertical="center" wrapText="1" shrinkToFit="1"/>
    </xf>
    <xf numFmtId="0" fontId="0" fillId="0" borderId="0" xfId="0" applyAlignment="1">
      <alignment vertical="center" wrapText="1" shrinkToFit="1"/>
    </xf>
    <xf numFmtId="0" fontId="2" fillId="0" borderId="1" xfId="0" applyFont="1" applyBorder="1" applyAlignment="1">
      <alignment vertical="center"/>
    </xf>
    <xf numFmtId="0" fontId="0" fillId="0" borderId="1" xfId="0" applyBorder="1" applyAlignment="1">
      <alignment vertical="center"/>
    </xf>
    <xf numFmtId="0" fontId="2" fillId="0" borderId="11" xfId="0" applyFont="1" applyBorder="1" applyAlignment="1">
      <alignment vertical="center"/>
    </xf>
    <xf numFmtId="0" fontId="0" fillId="0" borderId="3" xfId="0" applyBorder="1" applyAlignment="1">
      <alignment vertical="center"/>
    </xf>
    <xf numFmtId="0" fontId="2" fillId="0" borderId="2" xfId="0" applyFont="1" applyBorder="1" applyAlignment="1">
      <alignment vertical="center"/>
    </xf>
    <xf numFmtId="0" fontId="0" fillId="0" borderId="11" xfId="0" applyBorder="1" applyAlignment="1">
      <alignment vertical="center"/>
    </xf>
    <xf numFmtId="0" fontId="2" fillId="0" borderId="3" xfId="0" applyFont="1" applyBorder="1" applyAlignment="1">
      <alignment vertical="center" wrapText="1" shrinkToFit="1"/>
    </xf>
    <xf numFmtId="0" fontId="0" fillId="0" borderId="4" xfId="0" applyBorder="1" applyAlignment="1">
      <alignment vertical="center" wrapText="1" shrinkToFit="1"/>
    </xf>
    <xf numFmtId="0" fontId="0" fillId="0" borderId="2" xfId="0" applyBorder="1" applyAlignment="1">
      <alignment vertical="center" wrapText="1" shrinkToFit="1"/>
    </xf>
    <xf numFmtId="0" fontId="6" fillId="0" borderId="5" xfId="0" applyFont="1" applyBorder="1" applyAlignment="1">
      <alignment horizontal="right" vertical="top"/>
    </xf>
    <xf numFmtId="0" fontId="7" fillId="0" borderId="5" xfId="0" applyFont="1" applyBorder="1" applyAlignment="1">
      <alignment horizontal="right" vertical="top"/>
    </xf>
    <xf numFmtId="0" fontId="2" fillId="0" borderId="8" xfId="0" applyFont="1" applyBorder="1" applyAlignment="1">
      <alignment horizontal="left" vertical="top" wrapText="1" shrinkToFit="1"/>
    </xf>
    <xf numFmtId="0" fontId="0" fillId="0" borderId="5" xfId="0" applyBorder="1" applyAlignment="1">
      <alignment horizontal="left" vertical="top" wrapText="1" shrinkToFit="1"/>
    </xf>
    <xf numFmtId="0" fontId="0" fillId="0" borderId="6" xfId="0" applyBorder="1" applyAlignment="1">
      <alignment horizontal="left" vertical="top" wrapText="1" shrinkToFit="1"/>
    </xf>
    <xf numFmtId="0" fontId="0" fillId="0" borderId="7" xfId="0" applyBorder="1" applyAlignment="1">
      <alignment horizontal="left" vertical="top" wrapText="1" shrinkToFit="1"/>
    </xf>
    <xf numFmtId="0" fontId="0" fillId="0" borderId="0" xfId="0" applyAlignment="1">
      <alignment horizontal="left" vertical="top" wrapText="1" shrinkToFit="1"/>
    </xf>
    <xf numFmtId="0" fontId="0" fillId="0" borderId="12" xfId="0" applyBorder="1" applyAlignment="1">
      <alignment horizontal="left" vertical="top" wrapText="1" shrinkToFit="1"/>
    </xf>
    <xf numFmtId="0" fontId="0" fillId="0" borderId="13" xfId="0" applyBorder="1" applyAlignment="1">
      <alignment horizontal="left" vertical="top" wrapText="1" shrinkToFit="1"/>
    </xf>
    <xf numFmtId="0" fontId="0" fillId="0" borderId="10" xfId="0" applyBorder="1" applyAlignment="1">
      <alignment horizontal="left" vertical="top" wrapText="1" shrinkToFit="1"/>
    </xf>
    <xf numFmtId="0" fontId="0" fillId="0" borderId="14" xfId="0" applyBorder="1" applyAlignment="1">
      <alignment horizontal="left" vertical="top" wrapText="1" shrinkToFit="1"/>
    </xf>
    <xf numFmtId="0" fontId="2" fillId="0" borderId="5" xfId="0" applyFont="1" applyBorder="1" applyAlignment="1">
      <alignment horizontal="right" vertical="center"/>
    </xf>
    <xf numFmtId="0" fontId="0" fillId="0" borderId="5" xfId="0" applyBorder="1" applyAlignment="1">
      <alignment horizontal="right" vertical="center"/>
    </xf>
    <xf numFmtId="0" fontId="5" fillId="0" borderId="0" xfId="20" applyFont="1" applyAlignment="1">
      <alignment vertical="center" wrapText="1" shrinkToFit="1"/>
    </xf>
    <xf numFmtId="0" fontId="8"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3" xfId="0"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2" fillId="0" borderId="3"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right" vertical="center"/>
    </xf>
    <xf numFmtId="0" fontId="0" fillId="0" borderId="4" xfId="0" applyBorder="1" applyAlignment="1">
      <alignment horizontal="right" vertical="center"/>
    </xf>
    <xf numFmtId="0" fontId="10" fillId="0" borderId="10" xfId="0" applyFont="1" applyBorder="1" applyAlignment="1">
      <alignment horizontal="right" vertical="top"/>
    </xf>
  </cellXfs>
  <cellStyles count="7">
    <cellStyle name="Normal" xfId="0"/>
    <cellStyle name="Percent" xfId="15"/>
    <cellStyle name="Currency" xfId="16"/>
    <cellStyle name="Currency [0]" xfId="17"/>
    <cellStyle name="Comma" xfId="18"/>
    <cellStyle name="Comma [0]" xfId="19"/>
    <cellStyle name="ハイパーリンク" xfId="20"/>
  </cellStyles>
  <dxfs count="20">
    <dxf>
      <font>
        <color rgb="FF006100"/>
      </font>
      <fill>
        <patternFill>
          <bgColor rgb="FFC6EFCE"/>
        </patternFill>
      </fill>
      <border/>
    </dxf>
    <dxf>
      <font>
        <color rgb="FF9C5700"/>
      </font>
      <fill>
        <patternFill>
          <bgColor rgb="FFFFEB9C"/>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5700"/>
      </font>
      <fill>
        <patternFill>
          <bgColor rgb="FFFFEB9C"/>
        </patternFill>
      </fill>
      <border/>
    </dxf>
    <dxf>
      <font>
        <color rgb="FF9C0006"/>
      </font>
      <fill>
        <patternFill>
          <bgColor rgb="FFFFC7CE"/>
        </patternFill>
      </fill>
      <border/>
    </dxf>
    <dxf>
      <font>
        <color rgb="FF9C5700"/>
      </font>
      <fill>
        <patternFill>
          <bgColor rgb="FFFFEB9C"/>
        </patternFill>
      </fill>
      <border/>
    </dxf>
    <dxf>
      <font>
        <color rgb="FF9C5700"/>
      </font>
      <fill>
        <patternFill>
          <bgColor rgb="FFFFEB9C"/>
        </patternFill>
      </fill>
      <border/>
    </dxf>
    <dxf>
      <font>
        <color rgb="FF9C5700"/>
      </font>
      <fill>
        <patternFill>
          <bgColor rgb="FFFFEB9C"/>
        </patternFill>
      </fill>
      <border/>
    </dxf>
    <dxf>
      <font>
        <color rgb="FF9C0006"/>
      </font>
      <fill>
        <patternFill>
          <bgColor rgb="FFFFC7CE"/>
        </patternFill>
      </fill>
      <border/>
    </dxf>
    <dxf>
      <font>
        <color rgb="FF9C5700"/>
      </font>
      <fill>
        <patternFill>
          <bgColor rgb="FFFFEB9C"/>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fmlaLink="$AA$4" lockText="1" noThreeD="1"/>
</file>

<file path=xl/ctrlProps/ctrlProp10.xml><?xml version="1.0" encoding="utf-8"?>
<formControlPr xmlns="http://schemas.microsoft.com/office/spreadsheetml/2009/9/main" objectType="CheckBox" fmlaLink="$AD$15" lockText="1" noThreeD="1"/>
</file>

<file path=xl/ctrlProps/ctrlProp11.xml><?xml version="1.0" encoding="utf-8"?>
<formControlPr xmlns="http://schemas.microsoft.com/office/spreadsheetml/2009/9/main" objectType="CheckBox" fmlaLink="$AA$20" lockText="1" noThreeD="1"/>
</file>

<file path=xl/ctrlProps/ctrlProp12.xml><?xml version="1.0" encoding="utf-8"?>
<formControlPr xmlns="http://schemas.microsoft.com/office/spreadsheetml/2009/9/main" objectType="CheckBox" fmlaLink="$AB$20" lockText="1" noThreeD="1"/>
</file>

<file path=xl/ctrlProps/ctrlProp13.xml><?xml version="1.0" encoding="utf-8"?>
<formControlPr xmlns="http://schemas.microsoft.com/office/spreadsheetml/2009/9/main" objectType="CheckBox" fmlaLink="$AC$20" lockText="1" noThreeD="1"/>
</file>

<file path=xl/ctrlProps/ctrlProp14.xml><?xml version="1.0" encoding="utf-8"?>
<formControlPr xmlns="http://schemas.microsoft.com/office/spreadsheetml/2009/9/main" objectType="CheckBox" fmlaLink="$AD$20" lockText="1" noThreeD="1"/>
</file>

<file path=xl/ctrlProps/ctrlProp15.xml><?xml version="1.0" encoding="utf-8"?>
<formControlPr xmlns="http://schemas.microsoft.com/office/spreadsheetml/2009/9/main" objectType="CheckBox" fmlaLink="$AB$8" lockText="1" noThreeD="1"/>
</file>

<file path=xl/ctrlProps/ctrlProp16.xml><?xml version="1.0" encoding="utf-8"?>
<formControlPr xmlns="http://schemas.microsoft.com/office/spreadsheetml/2009/9/main" objectType="CheckBox" fmlaLink="$AC$8" lockText="1" noThreeD="1"/>
</file>

<file path=xl/ctrlProps/ctrlProp17.xml><?xml version="1.0" encoding="utf-8"?>
<formControlPr xmlns="http://schemas.microsoft.com/office/spreadsheetml/2009/9/main" objectType="CheckBox" fmlaLink="$AA$8" lockText="1" noThreeD="1"/>
</file>

<file path=xl/ctrlProps/ctrlProp18.xml><?xml version="1.0" encoding="utf-8"?>
<formControlPr xmlns="http://schemas.microsoft.com/office/spreadsheetml/2009/9/main" objectType="CheckBox" fmlaLink="$AA$15" lockText="1" noThreeD="1"/>
</file>

<file path=xl/ctrlProps/ctrlProp19.xml><?xml version="1.0" encoding="utf-8"?>
<formControlPr xmlns="http://schemas.microsoft.com/office/spreadsheetml/2009/9/main" objectType="CheckBox" fmlaLink="$AB$18" lockText="1" noThreeD="1"/>
</file>

<file path=xl/ctrlProps/ctrlProp2.xml><?xml version="1.0" encoding="utf-8"?>
<formControlPr xmlns="http://schemas.microsoft.com/office/spreadsheetml/2009/9/main" objectType="CheckBox" fmlaLink="$AB$4" lockText="1" noThreeD="1"/>
</file>

<file path=xl/ctrlProps/ctrlProp20.xml><?xml version="1.0" encoding="utf-8"?>
<formControlPr xmlns="http://schemas.microsoft.com/office/spreadsheetml/2009/9/main" objectType="CheckBox" fmlaLink="$AD$18" lockText="1" noThreeD="1"/>
</file>

<file path=xl/ctrlProps/ctrlProp3.xml><?xml version="1.0" encoding="utf-8"?>
<formControlPr xmlns="http://schemas.microsoft.com/office/spreadsheetml/2009/9/main" objectType="CheckBox" fmlaLink="$AC$4" lockText="1" noThreeD="1"/>
</file>

<file path=xl/ctrlProps/ctrlProp4.xml><?xml version="1.0" encoding="utf-8"?>
<formControlPr xmlns="http://schemas.microsoft.com/office/spreadsheetml/2009/9/main" objectType="CheckBox" fmlaLink="$AB$10" lockText="1" noThreeD="1"/>
</file>

<file path=xl/ctrlProps/ctrlProp5.xml><?xml version="1.0" encoding="utf-8"?>
<formControlPr xmlns="http://schemas.microsoft.com/office/spreadsheetml/2009/9/main" objectType="CheckBox" fmlaLink="$AC$10" lockText="1" noThreeD="1"/>
</file>

<file path=xl/ctrlProps/ctrlProp6.xml><?xml version="1.0" encoding="utf-8"?>
<formControlPr xmlns="http://schemas.microsoft.com/office/spreadsheetml/2009/9/main" objectType="CheckBox" fmlaLink="$AA$12" lockText="1" noThreeD="1"/>
</file>

<file path=xl/ctrlProps/ctrlProp7.xml><?xml version="1.0" encoding="utf-8"?>
<formControlPr xmlns="http://schemas.microsoft.com/office/spreadsheetml/2009/9/main" objectType="CheckBox" fmlaLink="$AC$12" lockText="1" noThreeD="1"/>
</file>

<file path=xl/ctrlProps/ctrlProp8.xml><?xml version="1.0" encoding="utf-8"?>
<formControlPr xmlns="http://schemas.microsoft.com/office/spreadsheetml/2009/9/main" objectType="CheckBox" fmlaLink="$AB$15" lockText="1" noThreeD="1"/>
</file>

<file path=xl/ctrlProps/ctrlProp9.xml><?xml version="1.0" encoding="utf-8"?>
<formControlPr xmlns="http://schemas.microsoft.com/office/spreadsheetml/2009/9/main" objectType="CheckBox" fmlaLink="$AC$15"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7" Type="http://schemas.openxmlformats.org/officeDocument/2006/relationships/ctrlProp" Target="../ctrlProps/ctrlProp14.xml" /><Relationship Id="rId15" Type="http://schemas.openxmlformats.org/officeDocument/2006/relationships/ctrlProp" Target="../ctrlProps/ctrlProp12.xml" /><Relationship Id="rId10" Type="http://schemas.openxmlformats.org/officeDocument/2006/relationships/ctrlProp" Target="../ctrlProps/ctrlProp7.xml" /><Relationship Id="rId6" Type="http://schemas.openxmlformats.org/officeDocument/2006/relationships/ctrlProp" Target="../ctrlProps/ctrlProp3.xml" /><Relationship Id="rId18" Type="http://schemas.openxmlformats.org/officeDocument/2006/relationships/ctrlProp" Target="../ctrlProps/ctrlProp15.xml" /><Relationship Id="rId22" Type="http://schemas.openxmlformats.org/officeDocument/2006/relationships/ctrlProp" Target="../ctrlProps/ctrlProp19.xml" /><Relationship Id="rId11" Type="http://schemas.openxmlformats.org/officeDocument/2006/relationships/ctrlProp" Target="../ctrlProps/ctrlProp8.xml" /><Relationship Id="rId16" Type="http://schemas.openxmlformats.org/officeDocument/2006/relationships/ctrlProp" Target="../ctrlProps/ctrlProp13.xml" /><Relationship Id="rId5" Type="http://schemas.openxmlformats.org/officeDocument/2006/relationships/ctrlProp" Target="../ctrlProps/ctrlProp2.xml" /><Relationship Id="rId12" Type="http://schemas.openxmlformats.org/officeDocument/2006/relationships/ctrlProp" Target="../ctrlProps/ctrlProp9.xml" /><Relationship Id="rId21" Type="http://schemas.openxmlformats.org/officeDocument/2006/relationships/ctrlProp" Target="../ctrlProps/ctrlProp18.xml" /><Relationship Id="rId23" Type="http://schemas.openxmlformats.org/officeDocument/2006/relationships/ctrlProp" Target="../ctrlProps/ctrlProp20.xml" /><Relationship Id="rId19" Type="http://schemas.openxmlformats.org/officeDocument/2006/relationships/ctrlProp" Target="../ctrlProps/ctrlProp16.xml" /><Relationship Id="rId8" Type="http://schemas.openxmlformats.org/officeDocument/2006/relationships/ctrlProp" Target="../ctrlProps/ctrlProp5.xml" /><Relationship Id="rId13" Type="http://schemas.openxmlformats.org/officeDocument/2006/relationships/ctrlProp" Target="../ctrlProps/ctrlProp10.xml" /><Relationship Id="rId14" Type="http://schemas.openxmlformats.org/officeDocument/2006/relationships/ctrlProp" Target="../ctrlProps/ctrlProp11.xml" /><Relationship Id="rId4" Type="http://schemas.openxmlformats.org/officeDocument/2006/relationships/ctrlProp" Target="../ctrlProps/ctrlProp1.xml" /><Relationship Id="rId20" Type="http://schemas.openxmlformats.org/officeDocument/2006/relationships/ctrlProp" Target="../ctrlProps/ctrlProp17.xml" /><Relationship Id="rId9" Type="http://schemas.openxmlformats.org/officeDocument/2006/relationships/ctrlProp" Target="../ctrlProps/ctrlProp6.xml" /><Relationship Id="rId7" Type="http://schemas.openxmlformats.org/officeDocument/2006/relationships/ctrlProp" Target="../ctrlProps/ctrlProp4.xml" /><Relationship Id="rId1" Type="http://schemas.openxmlformats.org/officeDocument/2006/relationships/hyperlink" Target="mailto:&#12372;&#19981;&#26126;&#12398;&#28857;&#12399;gamb-event@vdgsj.org&#12414;&#12391;&#12362;&#39000;&#12356;&#12356;&#12383;&#12375;&#12414;&#12377;&#65288;&#34892;&#20107;&#25285;&#24403;&#65306;&#39640;&#27810;&#12288;&#24432;&#12289;&#21271;&#30000;&#22865;&#23376;&#65289;"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1BF5C-098C-2B4E-9DEC-07B0CC875FBE}">
  <sheetPr>
    <pageSetUpPr fitToPage="1"/>
  </sheetPr>
  <dimension ref="A1:AF31"/>
  <sheetViews>
    <sheetView tabSelected="1" workbookViewId="0" topLeftCell="A1">
      <selection activeCell="C4" sqref="C4:D4"/>
    </sheetView>
  </sheetViews>
  <sheetFormatPr defaultColWidth="11.00390625" defaultRowHeight="15.75"/>
  <cols>
    <col min="1" max="1" width="2.125" style="0" customWidth="1"/>
    <col min="9" max="9" width="3.375" style="0" customWidth="1"/>
    <col min="17" max="17" width="2.125" style="0" customWidth="1"/>
  </cols>
  <sheetData>
    <row r="1" ht="15" customHeight="1">
      <c r="A1" s="1"/>
    </row>
    <row r="2" spans="2:16" ht="27">
      <c r="B2" s="44" t="s">
        <v>54</v>
      </c>
      <c r="C2" s="45"/>
      <c r="D2" s="45"/>
      <c r="E2" s="45"/>
      <c r="F2" s="45"/>
      <c r="G2" s="45"/>
      <c r="H2" s="45"/>
      <c r="I2" s="45"/>
      <c r="J2" s="45"/>
      <c r="K2" s="45"/>
      <c r="L2" s="45"/>
      <c r="M2" s="45"/>
      <c r="N2" s="45"/>
      <c r="O2" s="45"/>
      <c r="P2" s="45"/>
    </row>
    <row r="3" spans="2:29" ht="16.5" thickBot="1">
      <c r="B3" s="1"/>
      <c r="C3" s="1"/>
      <c r="D3" s="1"/>
      <c r="E3" s="1"/>
      <c r="F3" s="1"/>
      <c r="G3" s="1"/>
      <c r="H3" s="1"/>
      <c r="I3" s="1"/>
      <c r="J3" s="1"/>
      <c r="K3" s="1"/>
      <c r="L3" s="1"/>
      <c r="M3" s="1"/>
      <c r="N3" s="1"/>
      <c r="O3" s="1"/>
      <c r="P3" s="1"/>
      <c r="AA3" s="1" t="s">
        <v>18</v>
      </c>
      <c r="AB3" s="1" t="s">
        <v>19</v>
      </c>
      <c r="AC3" s="1" t="s">
        <v>2</v>
      </c>
    </row>
    <row r="4" spans="2:29" ht="16.5" thickBot="1">
      <c r="B4" s="3" t="s">
        <v>46</v>
      </c>
      <c r="C4" s="21"/>
      <c r="D4" s="24"/>
      <c r="E4" s="5" t="s">
        <v>18</v>
      </c>
      <c r="F4" s="6" t="s">
        <v>19</v>
      </c>
      <c r="G4" s="4" t="s">
        <v>51</v>
      </c>
      <c r="H4" s="9"/>
      <c r="I4" s="1"/>
      <c r="J4" s="46" t="s">
        <v>52</v>
      </c>
      <c r="K4" s="47"/>
      <c r="L4" s="47"/>
      <c r="M4" s="47"/>
      <c r="N4" s="47"/>
      <c r="O4" s="47"/>
      <c r="P4" s="47"/>
      <c r="AA4" s="2" t="b">
        <v>0</v>
      </c>
      <c r="AB4" s="2" t="b">
        <v>0</v>
      </c>
      <c r="AC4" s="2" t="b">
        <v>0</v>
      </c>
    </row>
    <row r="5" spans="2:16" ht="16.5" thickBot="1">
      <c r="B5" s="3" t="s">
        <v>0</v>
      </c>
      <c r="C5" s="21" t="s">
        <v>50</v>
      </c>
      <c r="D5" s="22"/>
      <c r="E5" s="26"/>
      <c r="F5" s="22"/>
      <c r="G5" s="26"/>
      <c r="H5" s="1"/>
      <c r="I5" s="1"/>
      <c r="J5" s="12" t="s">
        <v>6</v>
      </c>
      <c r="K5" s="5" t="s">
        <v>24</v>
      </c>
      <c r="L5" s="4"/>
      <c r="M5" s="21" t="s">
        <v>25</v>
      </c>
      <c r="N5" s="22"/>
      <c r="O5" s="21" t="s">
        <v>26</v>
      </c>
      <c r="P5" s="22"/>
    </row>
    <row r="6" spans="2:16" ht="16.5" thickBot="1">
      <c r="B6" s="3" t="s">
        <v>1</v>
      </c>
      <c r="C6" s="21"/>
      <c r="D6" s="22"/>
      <c r="E6" s="21" t="s">
        <v>45</v>
      </c>
      <c r="F6" s="22"/>
      <c r="G6" s="22"/>
      <c r="H6" s="1"/>
      <c r="I6" s="1"/>
      <c r="J6" s="12" t="s">
        <v>7</v>
      </c>
      <c r="K6" s="27"/>
      <c r="L6" s="28"/>
      <c r="M6" s="28"/>
      <c r="N6" s="28"/>
      <c r="O6" s="28"/>
      <c r="P6" s="29"/>
    </row>
    <row r="7" spans="2:32" ht="21" thickBot="1">
      <c r="B7" s="30" t="s">
        <v>3</v>
      </c>
      <c r="C7" s="31"/>
      <c r="D7" s="31"/>
      <c r="E7" s="31"/>
      <c r="F7" s="31"/>
      <c r="G7" s="31"/>
      <c r="H7" s="1"/>
      <c r="I7" s="1"/>
      <c r="J7" s="12" t="s">
        <v>8</v>
      </c>
      <c r="K7" s="27"/>
      <c r="L7" s="28"/>
      <c r="M7" s="28"/>
      <c r="N7" s="28"/>
      <c r="O7" s="28"/>
      <c r="P7" s="29"/>
      <c r="AA7" s="1" t="s">
        <v>34</v>
      </c>
      <c r="AB7" s="1" t="s">
        <v>35</v>
      </c>
      <c r="AC7" s="1" t="s">
        <v>36</v>
      </c>
      <c r="AD7" s="1"/>
      <c r="AE7" s="1"/>
      <c r="AF7" s="1"/>
    </row>
    <row r="8" spans="2:32" ht="21" thickBot="1">
      <c r="B8" s="1"/>
      <c r="C8" s="1"/>
      <c r="D8" s="1"/>
      <c r="E8" s="1"/>
      <c r="F8" s="1"/>
      <c r="G8" s="1"/>
      <c r="H8" s="1"/>
      <c r="I8" s="1"/>
      <c r="J8" s="1"/>
      <c r="K8" s="1"/>
      <c r="L8" s="1"/>
      <c r="M8" s="1"/>
      <c r="N8" s="1"/>
      <c r="O8" s="1"/>
      <c r="P8" s="1"/>
      <c r="AA8" s="3" t="b">
        <v>0</v>
      </c>
      <c r="AB8" s="3" t="b">
        <v>0</v>
      </c>
      <c r="AC8" s="3" t="b">
        <v>0</v>
      </c>
      <c r="AD8" s="1"/>
      <c r="AE8" s="1"/>
      <c r="AF8" s="1"/>
    </row>
    <row r="9" spans="2:32" ht="16.5" thickBot="1">
      <c r="B9" s="48" t="s">
        <v>55</v>
      </c>
      <c r="C9" s="49"/>
      <c r="D9" s="49"/>
      <c r="E9" s="49"/>
      <c r="F9" s="49"/>
      <c r="G9" s="50"/>
      <c r="H9" s="1"/>
      <c r="I9" s="1"/>
      <c r="J9" s="51" t="s">
        <v>9</v>
      </c>
      <c r="K9" s="52"/>
      <c r="L9" s="53"/>
      <c r="M9" s="51" t="s">
        <v>10</v>
      </c>
      <c r="N9" s="52"/>
      <c r="O9" s="53"/>
      <c r="P9" s="12" t="s">
        <v>44</v>
      </c>
      <c r="AA9" s="1" t="s">
        <v>39</v>
      </c>
      <c r="AB9" s="1" t="s">
        <v>13</v>
      </c>
      <c r="AC9" s="1" t="s">
        <v>14</v>
      </c>
      <c r="AD9" s="1"/>
      <c r="AE9" s="1"/>
      <c r="AF9" s="1"/>
    </row>
    <row r="10" spans="2:32" ht="16.5" thickBot="1">
      <c r="B10" s="23" t="s">
        <v>32</v>
      </c>
      <c r="C10" s="24"/>
      <c r="D10" s="25" t="s">
        <v>31</v>
      </c>
      <c r="E10" s="24"/>
      <c r="F10" s="25" t="s">
        <v>33</v>
      </c>
      <c r="G10" s="22"/>
      <c r="H10" s="1"/>
      <c r="I10" s="1">
        <v>1</v>
      </c>
      <c r="J10" s="21"/>
      <c r="K10" s="22"/>
      <c r="L10" s="22"/>
      <c r="M10" s="21"/>
      <c r="N10" s="22"/>
      <c r="O10" s="22"/>
      <c r="P10" s="3"/>
      <c r="AA10" s="1"/>
      <c r="AB10" s="3" t="b">
        <v>0</v>
      </c>
      <c r="AC10" s="3" t="b">
        <v>0</v>
      </c>
      <c r="AD10" s="1"/>
      <c r="AE10" s="1"/>
      <c r="AF10" s="1"/>
    </row>
    <row r="11" spans="2:32" ht="16.5" thickBot="1">
      <c r="B11" s="54" t="s">
        <v>71</v>
      </c>
      <c r="C11" s="55"/>
      <c r="D11" s="6" t="s">
        <v>21</v>
      </c>
      <c r="E11" s="6"/>
      <c r="F11" s="6" t="s">
        <v>20</v>
      </c>
      <c r="G11" s="4"/>
      <c r="H11" s="1"/>
      <c r="I11" s="1">
        <v>2</v>
      </c>
      <c r="J11" s="21"/>
      <c r="K11" s="22"/>
      <c r="L11" s="22"/>
      <c r="M11" s="21"/>
      <c r="N11" s="22"/>
      <c r="O11" s="22"/>
      <c r="P11" s="3"/>
      <c r="AA11" s="1" t="s">
        <v>37</v>
      </c>
      <c r="AB11" s="1"/>
      <c r="AC11" s="1" t="s">
        <v>38</v>
      </c>
      <c r="AD11" s="1"/>
      <c r="AE11" s="1"/>
      <c r="AF11" s="1"/>
    </row>
    <row r="12" spans="2:32" ht="16.5" thickBot="1">
      <c r="B12" s="21" t="s">
        <v>22</v>
      </c>
      <c r="C12" s="24"/>
      <c r="D12" s="4"/>
      <c r="E12" s="21" t="s">
        <v>23</v>
      </c>
      <c r="F12" s="24"/>
      <c r="G12" s="4"/>
      <c r="H12" s="1"/>
      <c r="I12" s="1">
        <v>3</v>
      </c>
      <c r="J12" s="21"/>
      <c r="K12" s="22"/>
      <c r="L12" s="22"/>
      <c r="M12" s="21"/>
      <c r="N12" s="22"/>
      <c r="O12" s="22"/>
      <c r="P12" s="3"/>
      <c r="AA12" s="3" t="b">
        <v>0</v>
      </c>
      <c r="AB12" s="1"/>
      <c r="AC12" s="3" t="b">
        <v>0</v>
      </c>
      <c r="AD12" s="1"/>
      <c r="AE12" s="1"/>
      <c r="AF12" s="1"/>
    </row>
    <row r="13" spans="2:16" ht="16.5" thickBot="1">
      <c r="B13" s="1"/>
      <c r="D13" s="7"/>
      <c r="E13" s="41" t="s">
        <v>66</v>
      </c>
      <c r="F13" s="42"/>
      <c r="G13" s="17">
        <f>AC30</f>
        <v>0</v>
      </c>
      <c r="H13" s="1"/>
      <c r="I13" s="1">
        <v>4</v>
      </c>
      <c r="J13" s="21"/>
      <c r="K13" s="22"/>
      <c r="L13" s="22"/>
      <c r="M13" s="21"/>
      <c r="N13" s="22"/>
      <c r="O13" s="22"/>
      <c r="P13" s="3"/>
    </row>
    <row r="14" spans="2:30" ht="21" thickBot="1">
      <c r="B14" s="15" t="s">
        <v>65</v>
      </c>
      <c r="C14" s="16"/>
      <c r="D14" s="18"/>
      <c r="E14" s="56" t="s">
        <v>73</v>
      </c>
      <c r="F14" s="56"/>
      <c r="G14" s="56"/>
      <c r="H14" s="1"/>
      <c r="I14" s="1">
        <v>5</v>
      </c>
      <c r="J14" s="21"/>
      <c r="K14" s="22"/>
      <c r="L14" s="22"/>
      <c r="M14" s="21"/>
      <c r="N14" s="22"/>
      <c r="O14" s="22"/>
      <c r="P14" s="3"/>
      <c r="AA14" s="1" t="s">
        <v>48</v>
      </c>
      <c r="AB14" s="1" t="s">
        <v>72</v>
      </c>
      <c r="AC14" s="1" t="s">
        <v>49</v>
      </c>
      <c r="AD14" s="1" t="s">
        <v>47</v>
      </c>
    </row>
    <row r="15" spans="2:30" ht="21" thickBot="1">
      <c r="B15" s="32" t="s">
        <v>68</v>
      </c>
      <c r="C15" s="33"/>
      <c r="D15" s="33"/>
      <c r="E15" s="33"/>
      <c r="F15" s="33"/>
      <c r="G15" s="34"/>
      <c r="H15" s="1"/>
      <c r="I15" s="1">
        <v>6</v>
      </c>
      <c r="J15" s="21"/>
      <c r="K15" s="22"/>
      <c r="L15" s="22"/>
      <c r="M15" s="21"/>
      <c r="N15" s="22"/>
      <c r="O15" s="22"/>
      <c r="P15" s="3"/>
      <c r="AA15" s="2" t="b">
        <v>0</v>
      </c>
      <c r="AB15" s="2" t="b">
        <v>0</v>
      </c>
      <c r="AC15" s="2" t="b">
        <v>0</v>
      </c>
      <c r="AD15" s="2" t="b">
        <v>0</v>
      </c>
    </row>
    <row r="16" spans="2:8" ht="16.5" thickBot="1">
      <c r="B16" s="35"/>
      <c r="C16" s="36"/>
      <c r="D16" s="36"/>
      <c r="E16" s="36"/>
      <c r="F16" s="36"/>
      <c r="G16" s="37"/>
      <c r="H16" s="1"/>
    </row>
    <row r="17" spans="2:29" ht="16.5" thickBot="1">
      <c r="B17" s="35"/>
      <c r="C17" s="36"/>
      <c r="D17" s="36"/>
      <c r="E17" s="36"/>
      <c r="F17" s="36"/>
      <c r="G17" s="37"/>
      <c r="H17" s="1"/>
      <c r="I17" s="1"/>
      <c r="J17" s="48" t="s">
        <v>11</v>
      </c>
      <c r="K17" s="50"/>
      <c r="L17" s="1"/>
      <c r="M17" s="48" t="s">
        <v>69</v>
      </c>
      <c r="N17" s="49"/>
      <c r="O17" s="49"/>
      <c r="P17" s="50"/>
      <c r="AA17" s="1" t="s">
        <v>12</v>
      </c>
      <c r="AB17" s="1" t="s">
        <v>15</v>
      </c>
      <c r="AC17" s="1" t="s">
        <v>70</v>
      </c>
    </row>
    <row r="18" spans="2:30" ht="16.5" thickBot="1">
      <c r="B18" s="35"/>
      <c r="C18" s="36"/>
      <c r="D18" s="36"/>
      <c r="E18" s="36"/>
      <c r="F18" s="36"/>
      <c r="G18" s="37"/>
      <c r="H18" s="1"/>
      <c r="I18" s="1"/>
      <c r="L18" s="1"/>
      <c r="M18" s="1"/>
      <c r="N18" s="1"/>
      <c r="O18" s="1"/>
      <c r="P18" s="1"/>
      <c r="AB18" s="2" t="b">
        <v>0</v>
      </c>
      <c r="AD18" s="2" t="b">
        <v>0</v>
      </c>
    </row>
    <row r="19" spans="2:30" ht="16.5" thickBot="1">
      <c r="B19" s="35"/>
      <c r="C19" s="36"/>
      <c r="D19" s="36"/>
      <c r="E19" s="36"/>
      <c r="F19" s="36"/>
      <c r="G19" s="37"/>
      <c r="H19" s="1"/>
      <c r="I19" s="1"/>
      <c r="J19" s="11" t="s">
        <v>56</v>
      </c>
      <c r="K19" s="10"/>
      <c r="L19" s="6" t="s">
        <v>29</v>
      </c>
      <c r="M19" s="7"/>
      <c r="N19" s="7"/>
      <c r="O19" s="8"/>
      <c r="AA19" s="1" t="s">
        <v>40</v>
      </c>
      <c r="AB19" s="1" t="s">
        <v>41</v>
      </c>
      <c r="AC19" s="1" t="s">
        <v>42</v>
      </c>
      <c r="AD19" s="1" t="s">
        <v>43</v>
      </c>
    </row>
    <row r="20" spans="2:30" ht="16.5" thickBot="1">
      <c r="B20" s="35"/>
      <c r="C20" s="36"/>
      <c r="D20" s="36"/>
      <c r="E20" s="36"/>
      <c r="F20" s="36"/>
      <c r="G20" s="37"/>
      <c r="H20" s="1"/>
      <c r="I20" s="1"/>
      <c r="J20" s="48" t="s">
        <v>13</v>
      </c>
      <c r="K20" s="49"/>
      <c r="L20" s="50"/>
      <c r="M20" s="48" t="s">
        <v>14</v>
      </c>
      <c r="N20" s="49"/>
      <c r="O20" s="50"/>
      <c r="AA20" s="2" t="b">
        <v>0</v>
      </c>
      <c r="AB20" s="2" t="b">
        <v>0</v>
      </c>
      <c r="AC20" s="2" t="b">
        <v>0</v>
      </c>
      <c r="AD20" s="2" t="b">
        <v>0</v>
      </c>
    </row>
    <row r="21" spans="2:15" ht="16.5" thickBot="1">
      <c r="B21" s="38"/>
      <c r="C21" s="39"/>
      <c r="D21" s="39"/>
      <c r="E21" s="39"/>
      <c r="F21" s="39"/>
      <c r="G21" s="40"/>
      <c r="H21" s="1"/>
      <c r="I21" s="1"/>
      <c r="J21" s="5" t="s">
        <v>27</v>
      </c>
      <c r="K21" s="6"/>
      <c r="L21" s="4" t="s">
        <v>28</v>
      </c>
      <c r="M21" s="6" t="s">
        <v>27</v>
      </c>
      <c r="N21" s="6"/>
      <c r="O21" s="4" t="s">
        <v>28</v>
      </c>
    </row>
    <row r="22" spans="2:16" ht="15.75">
      <c r="B22" s="19" t="s">
        <v>53</v>
      </c>
      <c r="C22" s="20"/>
      <c r="D22" s="20"/>
      <c r="E22" s="20"/>
      <c r="F22" s="20"/>
      <c r="G22" s="20"/>
      <c r="H22" s="20"/>
      <c r="I22" s="1"/>
      <c r="J22" s="19" t="s">
        <v>16</v>
      </c>
      <c r="K22" s="20"/>
      <c r="L22" s="20"/>
      <c r="M22" s="20"/>
      <c r="N22" s="20"/>
      <c r="O22" s="20"/>
      <c r="P22" s="20"/>
    </row>
    <row r="23" spans="2:27" ht="15.75">
      <c r="B23" s="19" t="s">
        <v>4</v>
      </c>
      <c r="C23" s="20"/>
      <c r="D23" s="20"/>
      <c r="E23" s="20"/>
      <c r="F23" s="20"/>
      <c r="G23" s="20"/>
      <c r="H23" s="20"/>
      <c r="I23" s="1"/>
      <c r="J23" s="1"/>
      <c r="K23" s="1"/>
      <c r="L23" s="1"/>
      <c r="M23" s="1"/>
      <c r="N23" s="1"/>
      <c r="O23" s="1"/>
      <c r="P23" s="1"/>
      <c r="AA23" s="1" t="s">
        <v>57</v>
      </c>
    </row>
    <row r="24" spans="2:30" ht="15.75">
      <c r="B24" s="1"/>
      <c r="C24" s="1"/>
      <c r="D24" s="1"/>
      <c r="E24" s="1"/>
      <c r="F24" s="1"/>
      <c r="G24" s="1"/>
      <c r="H24" s="1"/>
      <c r="I24" s="1"/>
      <c r="J24" s="43" t="s">
        <v>30</v>
      </c>
      <c r="K24" s="20"/>
      <c r="L24" s="20"/>
      <c r="M24" s="20"/>
      <c r="N24" s="20"/>
      <c r="O24" s="20"/>
      <c r="P24" s="20"/>
      <c r="AA24" s="1" t="s">
        <v>58</v>
      </c>
      <c r="AB24" s="1" t="s">
        <v>59</v>
      </c>
      <c r="AC24" s="1" t="s">
        <v>60</v>
      </c>
      <c r="AD24" s="1" t="s">
        <v>61</v>
      </c>
    </row>
    <row r="25" spans="2:30" ht="15.75">
      <c r="B25" s="19" t="s">
        <v>5</v>
      </c>
      <c r="C25" s="20"/>
      <c r="D25" s="20"/>
      <c r="E25" s="20"/>
      <c r="F25" s="20"/>
      <c r="G25" s="20"/>
      <c r="H25" s="20"/>
      <c r="I25" s="1"/>
      <c r="J25" s="19" t="s">
        <v>17</v>
      </c>
      <c r="K25" s="20"/>
      <c r="L25" s="20"/>
      <c r="M25" s="20"/>
      <c r="N25" s="20"/>
      <c r="O25" s="20"/>
      <c r="P25" s="20"/>
      <c r="AA25" s="13">
        <f>IF(AB10=TRUE,2000,0)</f>
        <v>0</v>
      </c>
      <c r="AB25" s="13">
        <f>IF(AC10=TRUE,2000,0)</f>
        <v>0</v>
      </c>
      <c r="AC25" s="13">
        <f>IF(AA12=TRUE,3000,0)</f>
        <v>0</v>
      </c>
      <c r="AD25" s="13">
        <f>IF(AC12=TRUE,3000,0)</f>
        <v>0</v>
      </c>
    </row>
    <row r="26" spans="2:30" ht="16" customHeight="1">
      <c r="B26" s="1"/>
      <c r="C26" s="1"/>
      <c r="D26" s="1"/>
      <c r="E26" s="1"/>
      <c r="F26" s="1"/>
      <c r="G26" s="1"/>
      <c r="H26" s="1"/>
      <c r="I26" s="1"/>
      <c r="AA26" s="1" t="s">
        <v>62</v>
      </c>
      <c r="AB26" s="1"/>
      <c r="AC26" s="1" t="s">
        <v>49</v>
      </c>
      <c r="AD26" s="1" t="s">
        <v>47</v>
      </c>
    </row>
    <row r="27" spans="27:30" ht="15" customHeight="1">
      <c r="AA27" s="14" t="b">
        <f>IF(AC8=TRUE,IF(AB15=TRUE,IF(AD18=TRUE,10000,15000),0))</f>
        <v>0</v>
      </c>
      <c r="AB27" s="14"/>
      <c r="AC27" s="14">
        <f>IF(AC8=TRUE,IF(AC15=TRUE,IF(AD18=TRUE,20000,30000),0))+IF(J14="",0,5000)</f>
        <v>0</v>
      </c>
      <c r="AD27" s="14" t="b">
        <f>IF(AC8=TRUE,IF(AD15=TRUE,IF(AD18=TRUE,20000,30000),0))</f>
        <v>0</v>
      </c>
    </row>
    <row r="28" spans="27:30" ht="15.75">
      <c r="AA28" s="1"/>
      <c r="AB28" s="1"/>
      <c r="AC28" s="1"/>
      <c r="AD28" s="1"/>
    </row>
    <row r="29" spans="27:30" ht="15.75">
      <c r="AA29" s="1" t="s">
        <v>63</v>
      </c>
      <c r="AB29" s="1"/>
      <c r="AC29" s="1" t="s">
        <v>64</v>
      </c>
      <c r="AD29" s="1"/>
    </row>
    <row r="30" spans="27:29" ht="15.75">
      <c r="AA30" s="13">
        <f>IF(AC4=TRUE,2,1)</f>
        <v>1</v>
      </c>
      <c r="AC30">
        <f>SUM(AA25:AD25,AA27)/AA30+AC27+AD27</f>
        <v>0</v>
      </c>
    </row>
    <row r="31" ht="15.75">
      <c r="AA31" s="1" t="s">
        <v>67</v>
      </c>
    </row>
  </sheetData>
  <mergeCells count="45">
    <mergeCell ref="J4:P4"/>
    <mergeCell ref="B9:G9"/>
    <mergeCell ref="J9:L9"/>
    <mergeCell ref="M9:O9"/>
    <mergeCell ref="J20:L20"/>
    <mergeCell ref="M20:O20"/>
    <mergeCell ref="B11:C11"/>
    <mergeCell ref="J17:K17"/>
    <mergeCell ref="J11:L11"/>
    <mergeCell ref="B12:C12"/>
    <mergeCell ref="E12:F12"/>
    <mergeCell ref="M17:P17"/>
    <mergeCell ref="E14:G14"/>
    <mergeCell ref="B25:H25"/>
    <mergeCell ref="J22:P22"/>
    <mergeCell ref="J25:P25"/>
    <mergeCell ref="J24:P24"/>
    <mergeCell ref="B2:P2"/>
    <mergeCell ref="J12:L12"/>
    <mergeCell ref="J13:L13"/>
    <mergeCell ref="J14:L14"/>
    <mergeCell ref="J15:L15"/>
    <mergeCell ref="M10:O10"/>
    <mergeCell ref="M11:O11"/>
    <mergeCell ref="M12:O12"/>
    <mergeCell ref="M13:O13"/>
    <mergeCell ref="M14:O14"/>
    <mergeCell ref="M15:O15"/>
    <mergeCell ref="C4:D4"/>
    <mergeCell ref="B22:H22"/>
    <mergeCell ref="B23:H23"/>
    <mergeCell ref="M5:N5"/>
    <mergeCell ref="O5:P5"/>
    <mergeCell ref="B10:C10"/>
    <mergeCell ref="D10:E10"/>
    <mergeCell ref="F10:G10"/>
    <mergeCell ref="E6:G6"/>
    <mergeCell ref="C5:G5"/>
    <mergeCell ref="C6:D6"/>
    <mergeCell ref="K6:P6"/>
    <mergeCell ref="K7:P7"/>
    <mergeCell ref="J10:L10"/>
    <mergeCell ref="B7:G7"/>
    <mergeCell ref="B15:G21"/>
    <mergeCell ref="E13:F13"/>
  </mergeCells>
  <conditionalFormatting sqref="B10:C10">
    <cfRule type="expression" priority="18" dxfId="0">
      <formula>$AA$8=TRUE</formula>
    </cfRule>
  </conditionalFormatting>
  <conditionalFormatting sqref="B12:C12">
    <cfRule type="expression" priority="13" dxfId="0">
      <formula>$AA$12=TRUE</formula>
    </cfRule>
  </conditionalFormatting>
  <conditionalFormatting sqref="D11">
    <cfRule type="expression" priority="15" dxfId="1">
      <formula>$AB$10=TRUE</formula>
    </cfRule>
  </conditionalFormatting>
  <conditionalFormatting sqref="D10:E10">
    <cfRule type="expression" priority="17" dxfId="7">
      <formula>$AB$8=TRUE</formula>
    </cfRule>
  </conditionalFormatting>
  <conditionalFormatting sqref="E4">
    <cfRule type="expression" priority="21" dxfId="1">
      <formula>$AA$4=TRUE</formula>
    </cfRule>
  </conditionalFormatting>
  <conditionalFormatting sqref="E12:F12">
    <cfRule type="expression" priority="12" dxfId="7">
      <formula>$AC$12=TRUE</formula>
    </cfRule>
  </conditionalFormatting>
  <conditionalFormatting sqref="F4">
    <cfRule type="expression" priority="20" dxfId="1">
      <formula>$AB$4=TRUE</formula>
    </cfRule>
  </conditionalFormatting>
  <conditionalFormatting sqref="F11">
    <cfRule type="expression" priority="14" dxfId="1">
      <formula>$AC$10=TRUE</formula>
    </cfRule>
  </conditionalFormatting>
  <conditionalFormatting sqref="F10:G10">
    <cfRule type="expression" priority="16" dxfId="1">
      <formula>$AC$8=TRUE</formula>
    </cfRule>
  </conditionalFormatting>
  <conditionalFormatting sqref="G4">
    <cfRule type="expression" priority="19" dxfId="7">
      <formula>$AC$4=TRUE</formula>
    </cfRule>
  </conditionalFormatting>
  <conditionalFormatting sqref="J21">
    <cfRule type="expression" priority="22" dxfId="1">
      <formula>$AA$20</formula>
    </cfRule>
  </conditionalFormatting>
  <conditionalFormatting sqref="J17:K17">
    <cfRule type="expression" priority="7" dxfId="7">
      <formula>$AA$15</formula>
    </cfRule>
  </conditionalFormatting>
  <conditionalFormatting sqref="K5">
    <cfRule type="expression" priority="11" dxfId="7">
      <formula>$AB$15=TRUE</formula>
    </cfRule>
  </conditionalFormatting>
  <conditionalFormatting sqref="L19">
    <cfRule type="expression" priority="6" dxfId="0">
      <formula>$AB$18</formula>
    </cfRule>
  </conditionalFormatting>
  <conditionalFormatting sqref="L21">
    <cfRule type="expression" priority="23" dxfId="1">
      <formula>$AB$20=TRUE</formula>
    </cfRule>
  </conditionalFormatting>
  <conditionalFormatting sqref="M21">
    <cfRule type="expression" priority="2" dxfId="1">
      <formula>$AC$20</formula>
    </cfRule>
  </conditionalFormatting>
  <conditionalFormatting sqref="M5:N5">
    <cfRule type="expression" priority="10" dxfId="0">
      <formula>$AC$15=TRUE</formula>
    </cfRule>
  </conditionalFormatting>
  <conditionalFormatting sqref="M17:P17">
    <cfRule type="expression" priority="1" dxfId="0">
      <formula>$AD$18=TRUE</formula>
    </cfRule>
  </conditionalFormatting>
  <conditionalFormatting sqref="O21">
    <cfRule type="expression" priority="25" dxfId="1">
      <formula>$AD$20</formula>
    </cfRule>
  </conditionalFormatting>
  <conditionalFormatting sqref="O5:P5">
    <cfRule type="expression" priority="8" dxfId="0">
      <formula>$AD$15</formula>
    </cfRule>
  </conditionalFormatting>
  <hyperlinks>
    <hyperlink ref="J24" r:id="rId1" display="ご不明の点はgamb-event@vdgsj.orgまでお願いいたします（行事担当：高沢　彰、北田契子）"/>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6"/>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高沢彰</dc:creator>
  <cp:keywords/>
  <dc:description/>
  <cp:lastModifiedBy>高沢彰</cp:lastModifiedBy>
  <cp:lastPrinted>2023-03-24T06:41:49Z</cp:lastPrinted>
  <dcterms:created xsi:type="dcterms:W3CDTF">2023-03-23T01:22:09Z</dcterms:created>
  <dcterms:modified xsi:type="dcterms:W3CDTF">2023-03-29T05:05:16Z</dcterms:modified>
  <cp:category/>
  <cp:version/>
  <cp:contentType/>
  <cp:contentStatus/>
</cp:coreProperties>
</file>